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2\03.2022\"/>
    </mc:Choice>
  </mc:AlternateContent>
  <bookViews>
    <workbookView xWindow="0" yWindow="0" windowWidth="23016" windowHeight="952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'!$A$1:$E$27</definedName>
    <definedName name="_xlnm.Print_Area" localSheetId="1">'Recuperare active'!$A$1:$G$45</definedName>
  </definedNames>
  <calcPr calcId="162913"/>
</workbook>
</file>

<file path=xl/calcChain.xml><?xml version="1.0" encoding="utf-8"?>
<calcChain xmlns="http://schemas.openxmlformats.org/spreadsheetml/2006/main">
  <c r="D27" i="5" l="1"/>
  <c r="E26" i="5"/>
  <c r="E25" i="5"/>
  <c r="E24" i="5"/>
  <c r="E27" i="5" s="1"/>
  <c r="E13" i="5"/>
  <c r="D13" i="5"/>
  <c r="E12" i="5"/>
  <c r="E10" i="5"/>
  <c r="E16" i="5" s="1"/>
  <c r="D10" i="5"/>
  <c r="D16" i="5" s="1"/>
  <c r="E8" i="5"/>
  <c r="E7" i="5"/>
  <c r="D9" i="9"/>
  <c r="D6" i="8"/>
  <c r="D20" i="8"/>
  <c r="E20" i="8" s="1"/>
  <c r="E6" i="8"/>
  <c r="D24" i="9"/>
</calcChain>
</file>

<file path=xl/sharedStrings.xml><?xml version="1.0" encoding="utf-8"?>
<sst xmlns="http://schemas.openxmlformats.org/spreadsheetml/2006/main" count="151" uniqueCount="75">
  <si>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</si>
  <si>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</si>
  <si>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</si>
  <si>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</si>
  <si>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</si>
  <si>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</si>
  <si>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</si>
  <si>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</si>
  <si>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</si>
  <si>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</si>
  <si>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</si>
  <si>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</si>
  <si>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</si>
  <si>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</si>
  <si>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</si>
  <si>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</si>
  <si>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</si>
  <si>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</si>
  <si>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</si>
  <si>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</si>
  <si>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</si>
  <si>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</si>
  <si>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</si>
  <si>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</si>
  <si>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</si>
  <si>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</si>
  <si>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</si>
  <si>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</si>
  <si>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</si>
  <si>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</si>
  <si>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</si>
  <si>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</si>
  <si>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</si>
  <si>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</si>
  <si>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</si>
  <si>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</si>
  <si>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</si>
  <si>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</si>
  <si>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</si>
  <si>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</si>
  <si>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</si>
  <si>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</si>
  <si>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</si>
  <si>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</si>
  <si>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</si>
  <si>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</si>
  <si>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</si>
  <si>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</si>
  <si>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</si>
  <si>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</si>
  <si>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</si>
  <si>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</si>
  <si>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</si>
  <si>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</si>
  <si>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</si>
  <si>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</si>
  <si>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</si>
  <si>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</si>
  <si>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</si>
  <si>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</si>
  <si>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r>
      <t>Dinamica onorării creanțelor față de</t>
    </r>
    <r>
      <rPr>
        <b/>
        <sz val="12"/>
        <color indexed="10"/>
        <rFont val="Times New Roman"/>
        <family val="1"/>
        <charset val="204"/>
      </rPr>
      <t xml:space="preserve"> BC Investprivatbank SA</t>
    </r>
    <r>
      <rPr>
        <b/>
        <sz val="12"/>
        <rFont val="Times New Roman"/>
        <family val="1"/>
        <charset val="204"/>
      </rPr>
      <t xml:space="preserve"> în proces de lichidare, conform prevederilor art. 38/11(3) din Legea instituțiilor financiare</t>
    </r>
  </si>
  <si>
    <t>-</t>
  </si>
  <si>
    <t>Nr.
ord.</t>
  </si>
  <si>
    <t>2. Licitații desfășurate de către executorii judecătorești și administratorii insolvabilității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</si>
  <si>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31.03.2022</t>
    </r>
  </si>
  <si>
    <t xml:space="preserve"> Active la situația din 31.03.2022 propuse pentru comercializare prin licitații,
 în valoare mai mică de 1 milion lei</t>
  </si>
  <si>
    <t>Active la situația din 31.03.2022 propuse pentru comercializare prin licitații, 
în valoare mai mare de 1 milion lei</t>
  </si>
  <si>
    <t xml:space="preserve">Informații privind licitațiile desfășurate pe parcursul lunii martie 2022, 
declarate nule  </t>
  </si>
  <si>
    <t>Numărul de licitații desfășurate pînă la 31.03.2022</t>
  </si>
  <si>
    <t>Informații privind licitațiile desfășurate pe parcursul lunii Martie 2022 în cadrul cărora bunurile au fost comercializate</t>
  </si>
  <si>
    <t>Informații privind licitațiile desfășurate 
de la 01.01.2022 - pînă la 31.03.2022, în cadrul cărora activele au fost comercializate</t>
  </si>
  <si>
    <t>Informații privind recuperarea activelor BC "Investprivatbank" SA în proces de lichidarela situația din 31.03.2022</t>
  </si>
  <si>
    <t>incasari din vinzarea datoriilor debitoare</t>
  </si>
  <si>
    <t>Creanţele aferente depozitelor,  rămasedupă onorarea obligațiunilor în conformitate cu legea nr. 575/2003 privind garantarea depozitelor în sistemul bancar</t>
  </si>
  <si>
    <t>Luna gestionară
(01.03.2022-31.03.2022)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</si>
</sst>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-* #,##0.00_l_._-;\-* #,##0.00_l_._-;_-* &quot;-&quot;??_l_._-;_-@_-"/>
    <numFmt numFmtId="165" formatCode="#,##0.0"/>
    <numFmt numFmtId="166" formatCode="dd/mm/yy;@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8" fillId="0" borderId="0">
      <alignment horizontal="left"/>
    </xf>
    <xf numFmtId="0" fontId="29" fillId="0" borderId="0"/>
    <xf numFmtId="0" fontId="3" fillId="0" borderId="0"/>
  </cellStyleXfs>
  <cellXfs count="167">
    <xf numFmtId="0" fontId="0" fillId="0" borderId="0" xfId="0"/>
    <xf numFmtId="0" fontId="3" fillId="0" borderId="0" xfId="0" applyFont="1"/>
    <xf numFmtId="0" fontId="20" fillId="0" borderId="0" xfId="0" applyFont="1" applyAlignment="1"/>
    <xf numFmtId="0" fontId="3" fillId="0" borderId="0" xfId="0" applyFont="1" applyFill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4" fillId="0" borderId="0" xfId="0" applyFont="1"/>
    <xf numFmtId="0" fontId="9" fillId="0" borderId="0" xfId="0" applyFont="1"/>
    <xf numFmtId="165" fontId="9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vertical="center" wrapText="1"/>
    </xf>
    <xf numFmtId="165" fontId="2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5" fontId="9" fillId="2" borderId="1" xfId="4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5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5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5" fontId="25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5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11" fillId="2" borderId="0" xfId="0" applyFont="1" applyFill="1" applyBorder="1" applyAlignment="1"/>
    <xf numFmtId="0" fontId="9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4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3" fontId="27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14" fontId="28" fillId="0" borderId="15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center" wrapText="1"/>
    </xf>
    <xf numFmtId="165" fontId="28" fillId="0" borderId="0" xfId="0" applyNumberFormat="1" applyFont="1" applyFill="1" applyBorder="1" applyAlignment="1">
      <alignment horizontal="center" vertical="center"/>
    </xf>
    <xf numFmtId="1" fontId="28" fillId="0" borderId="17" xfId="0" applyNumberFormat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49" fontId="25" fillId="0" borderId="4" xfId="0" applyNumberFormat="1" applyFont="1" applyBorder="1" applyAlignment="1">
      <alignment horizontal="left" wrapText="1"/>
    </xf>
    <xf numFmtId="49" fontId="25" fillId="0" borderId="5" xfId="0" applyNumberFormat="1" applyFont="1" applyBorder="1" applyAlignment="1">
      <alignment horizontal="left" wrapText="1"/>
    </xf>
    <xf numFmtId="49" fontId="25" fillId="0" borderId="12" xfId="0" applyNumberFormat="1" applyFont="1" applyBorder="1" applyAlignment="1">
      <alignment horizontal="left"/>
    </xf>
    <xf numFmtId="49" fontId="25" fillId="0" borderId="13" xfId="0" applyNumberFormat="1" applyFont="1" applyBorder="1" applyAlignment="1">
      <alignment horizontal="left"/>
    </xf>
    <xf numFmtId="0" fontId="11" fillId="0" borderId="10" xfId="0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left" wrapText="1"/>
    </xf>
    <xf numFmtId="0" fontId="23" fillId="0" borderId="1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5" fillId="0" borderId="4" xfId="0" applyNumberFormat="1" applyFont="1" applyBorder="1" applyAlignment="1">
      <alignment horizontal="left"/>
    </xf>
    <xf numFmtId="49" fontId="25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0" borderId="6" xfId="9" applyNumberFormat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zoomScaleNormal="90" zoomScaleSheetLayoutView="100" workbookViewId="0"/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1" t="s">
        <v>64</v>
      </c>
      <c r="D2" s="132"/>
      <c r="E2" s="2"/>
      <c r="F2" s="2"/>
    </row>
    <row r="3" spans="2:8" ht="20.399999999999999" x14ac:dyDescent="0.35">
      <c r="E3" s="4" t="s">
        <v>26</v>
      </c>
    </row>
    <row r="4" spans="2:8" s="24" customFormat="1" ht="37.5" customHeight="1" thickBot="1" x14ac:dyDescent="0.35">
      <c r="B4" s="133" t="s">
        <v>65</v>
      </c>
      <c r="C4" s="133"/>
      <c r="D4" s="133"/>
      <c r="E4" s="133"/>
    </row>
    <row r="5" spans="2:8" ht="40.5" customHeight="1" thickBot="1" x14ac:dyDescent="0.3">
      <c r="B5" s="106" t="s">
        <v>62</v>
      </c>
      <c r="C5" s="107" t="s">
        <v>13</v>
      </c>
      <c r="D5" s="108" t="s">
        <v>11</v>
      </c>
      <c r="E5" s="109" t="s">
        <v>27</v>
      </c>
    </row>
    <row r="6" spans="2:8" s="1" customFormat="1" ht="18.75" customHeight="1" x14ac:dyDescent="0.35">
      <c r="B6" s="134" t="s">
        <v>16</v>
      </c>
      <c r="C6" s="125"/>
      <c r="D6" s="125"/>
      <c r="E6" s="135"/>
    </row>
    <row r="7" spans="2:8" s="1" customFormat="1" ht="15.6" x14ac:dyDescent="0.25">
      <c r="B7" s="110">
        <v>1</v>
      </c>
      <c r="C7" s="98">
        <v>0</v>
      </c>
      <c r="D7" s="113">
        <v>0</v>
      </c>
      <c r="E7" s="114"/>
    </row>
    <row r="8" spans="2:8" s="1" customFormat="1" ht="16.2" thickBot="1" x14ac:dyDescent="0.3">
      <c r="B8" s="116">
        <v>2</v>
      </c>
      <c r="C8" s="117"/>
      <c r="D8" s="118">
        <v>0</v>
      </c>
      <c r="E8" s="119">
        <v>0</v>
      </c>
    </row>
    <row r="9" spans="2:8" s="1" customFormat="1" ht="21.75" customHeight="1" thickBot="1" x14ac:dyDescent="0.35">
      <c r="B9" s="123" t="s">
        <v>54</v>
      </c>
      <c r="C9" s="124"/>
      <c r="D9" s="111">
        <f>SUM(D7:D8)</f>
        <v>0</v>
      </c>
      <c r="E9" s="112" t="s">
        <v>14</v>
      </c>
    </row>
    <row r="10" spans="2:8" s="1" customFormat="1" ht="18.75" customHeight="1" x14ac:dyDescent="0.35">
      <c r="B10" s="125" t="s">
        <v>17</v>
      </c>
      <c r="C10" s="125"/>
      <c r="D10" s="125"/>
      <c r="E10" s="125"/>
    </row>
    <row r="11" spans="2:8" s="1" customFormat="1" ht="16.5" customHeight="1" x14ac:dyDescent="0.3">
      <c r="B11" s="36">
        <v>1</v>
      </c>
      <c r="C11" s="82" t="s">
        <v>14</v>
      </c>
      <c r="D11" s="31" t="s">
        <v>14</v>
      </c>
      <c r="E11" s="39" t="s">
        <v>14</v>
      </c>
    </row>
    <row r="12" spans="2:8" s="1" customFormat="1" ht="16.5" customHeight="1" x14ac:dyDescent="0.3">
      <c r="B12" s="36">
        <v>2</v>
      </c>
      <c r="C12" s="83" t="s">
        <v>14</v>
      </c>
      <c r="D12" s="31" t="s">
        <v>14</v>
      </c>
      <c r="E12" s="39" t="s">
        <v>14</v>
      </c>
    </row>
    <row r="13" spans="2:8" s="1" customFormat="1" ht="16.5" customHeight="1" x14ac:dyDescent="0.3">
      <c r="B13" s="36">
        <v>3</v>
      </c>
      <c r="C13" s="83" t="s">
        <v>14</v>
      </c>
      <c r="D13" s="31" t="s">
        <v>14</v>
      </c>
      <c r="E13" s="39" t="s">
        <v>14</v>
      </c>
    </row>
    <row r="14" spans="2:8" s="1" customFormat="1" ht="33" customHeight="1" x14ac:dyDescent="0.3">
      <c r="B14" s="126" t="s">
        <v>15</v>
      </c>
      <c r="C14" s="126"/>
      <c r="D14" s="30" t="s">
        <v>14</v>
      </c>
      <c r="E14" s="30" t="s">
        <v>14</v>
      </c>
      <c r="F14" s="3"/>
      <c r="G14" s="3"/>
      <c r="H14" s="3"/>
    </row>
    <row r="15" spans="2:8" s="25" customFormat="1" ht="21" customHeight="1" x14ac:dyDescent="0.3">
      <c r="B15" s="47" t="s">
        <v>50</v>
      </c>
      <c r="C15" s="48"/>
      <c r="E15" s="49"/>
    </row>
    <row r="16" spans="2:8" ht="15.6" x14ac:dyDescent="0.3">
      <c r="B16" s="24"/>
      <c r="C16" s="24"/>
      <c r="D16" s="38"/>
      <c r="E16" s="24"/>
    </row>
    <row r="17" spans="2:5" ht="17.399999999999999" x14ac:dyDescent="0.3">
      <c r="B17" s="24"/>
      <c r="C17" s="24"/>
      <c r="D17" s="38"/>
      <c r="E17" s="7" t="s">
        <v>28</v>
      </c>
    </row>
    <row r="18" spans="2:5" s="25" customFormat="1" ht="39" customHeight="1" x14ac:dyDescent="0.3">
      <c r="B18" s="127" t="s">
        <v>66</v>
      </c>
      <c r="C18" s="127"/>
      <c r="D18" s="127"/>
      <c r="E18" s="127"/>
    </row>
    <row r="19" spans="2:5" s="1" customFormat="1" ht="37.5" customHeight="1" x14ac:dyDescent="0.25">
      <c r="B19" s="67" t="s">
        <v>20</v>
      </c>
      <c r="C19" s="69" t="s">
        <v>22</v>
      </c>
      <c r="D19" s="68" t="s">
        <v>11</v>
      </c>
      <c r="E19" s="70" t="s">
        <v>27</v>
      </c>
    </row>
    <row r="20" spans="2:5" s="1" customFormat="1" ht="18.75" customHeight="1" x14ac:dyDescent="0.35">
      <c r="B20" s="128" t="s">
        <v>16</v>
      </c>
      <c r="C20" s="129"/>
      <c r="D20" s="129"/>
      <c r="E20" s="130"/>
    </row>
    <row r="21" spans="2:5" s="1" customFormat="1" ht="16.5" customHeight="1" x14ac:dyDescent="0.3">
      <c r="B21" s="76">
        <v>1</v>
      </c>
      <c r="C21" s="98"/>
      <c r="D21" s="31">
        <v>0</v>
      </c>
      <c r="E21" s="100" t="s">
        <v>61</v>
      </c>
    </row>
    <row r="22" spans="2:5" s="1" customFormat="1" ht="16.5" customHeight="1" x14ac:dyDescent="0.25">
      <c r="B22" s="27"/>
      <c r="C22" s="28"/>
      <c r="D22" s="29"/>
      <c r="E22" s="39"/>
    </row>
    <row r="23" spans="2:5" s="1" customFormat="1" ht="16.5" customHeight="1" x14ac:dyDescent="0.25">
      <c r="B23" s="27"/>
      <c r="C23" s="28"/>
      <c r="D23" s="29"/>
      <c r="E23" s="39"/>
    </row>
    <row r="24" spans="2:5" s="1" customFormat="1" ht="20.25" customHeight="1" x14ac:dyDescent="0.3">
      <c r="B24" s="136" t="s">
        <v>54</v>
      </c>
      <c r="C24" s="137"/>
      <c r="D24" s="35">
        <f>SUM(D21:D23)</f>
        <v>0</v>
      </c>
      <c r="E24" s="30" t="s">
        <v>14</v>
      </c>
    </row>
    <row r="25" spans="2:5" s="1" customFormat="1" ht="18" customHeight="1" x14ac:dyDescent="0.35">
      <c r="B25" s="138" t="s">
        <v>17</v>
      </c>
      <c r="C25" s="139"/>
      <c r="D25" s="139"/>
      <c r="E25" s="140"/>
    </row>
    <row r="26" spans="2:5" s="1" customFormat="1" ht="15.6" x14ac:dyDescent="0.25">
      <c r="B26" s="27">
        <v>1</v>
      </c>
      <c r="C26" s="88" t="s">
        <v>14</v>
      </c>
      <c r="D26" s="31" t="s">
        <v>14</v>
      </c>
      <c r="E26" s="39" t="s">
        <v>14</v>
      </c>
    </row>
    <row r="27" spans="2:5" s="1" customFormat="1" ht="15.6" x14ac:dyDescent="0.25">
      <c r="B27" s="27">
        <v>2</v>
      </c>
      <c r="C27" s="88" t="s">
        <v>14</v>
      </c>
      <c r="D27" s="31" t="s">
        <v>14</v>
      </c>
      <c r="E27" s="39" t="s">
        <v>14</v>
      </c>
    </row>
    <row r="28" spans="2:5" s="1" customFormat="1" ht="15.6" x14ac:dyDescent="0.25">
      <c r="B28" s="27">
        <v>3</v>
      </c>
      <c r="C28" s="84" t="s">
        <v>14</v>
      </c>
      <c r="D28" s="29" t="s">
        <v>14</v>
      </c>
      <c r="E28" s="39" t="s">
        <v>14</v>
      </c>
    </row>
    <row r="29" spans="2:5" s="1" customFormat="1" ht="33" customHeight="1" x14ac:dyDescent="0.3">
      <c r="B29" s="121" t="s">
        <v>15</v>
      </c>
      <c r="C29" s="122"/>
      <c r="D29" s="35" t="s">
        <v>14</v>
      </c>
      <c r="E29" s="30" t="s">
        <v>14</v>
      </c>
    </row>
    <row r="30" spans="2:5" s="25" customFormat="1" ht="21" customHeight="1" x14ac:dyDescent="0.3">
      <c r="B30" s="47" t="s">
        <v>50</v>
      </c>
      <c r="C30" s="48"/>
      <c r="E30" s="49"/>
    </row>
    <row r="31" spans="2:5" s="1" customFormat="1" ht="33" customHeight="1" x14ac:dyDescent="0.3">
      <c r="B31" s="46"/>
      <c r="C31" s="46"/>
      <c r="D31" s="50"/>
      <c r="E31" s="32"/>
    </row>
    <row r="34" ht="15" customHeight="1" x14ac:dyDescent="0.25"/>
    <row r="36" ht="15" customHeight="1" x14ac:dyDescent="0.25"/>
  </sheetData>
  <mergeCells count="11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2"/>
  <sheetViews>
    <sheetView view="pageBreakPreview" zoomScaleSheetLayoutView="100" workbookViewId="0"/>
  </sheetViews>
  <sheetFormatPr defaultColWidth="9.109375" defaultRowHeight="15.6" x14ac:dyDescent="0.3"/>
  <cols>
    <col min="1" max="1" width="1.88671875" style="45" customWidth="1"/>
    <col min="2" max="2" width="8.5546875" style="45" customWidth="1"/>
    <col min="3" max="3" width="58.6640625" style="45" customWidth="1"/>
    <col min="4" max="4" width="20.109375" style="45" customWidth="1"/>
    <col min="5" max="5" width="21" style="61" customWidth="1"/>
    <col min="6" max="6" width="19.33203125" style="45" customWidth="1"/>
    <col min="7" max="7" width="26" style="45" customWidth="1"/>
    <col min="8" max="16384" width="9.109375" style="45"/>
  </cols>
  <sheetData>
    <row r="1" spans="2:30" ht="17.399999999999999" x14ac:dyDescent="0.3">
      <c r="E1" s="73" t="s">
        <v>21</v>
      </c>
      <c r="F1" s="74"/>
    </row>
    <row r="2" spans="2:30" ht="41.25" customHeight="1" x14ac:dyDescent="0.3">
      <c r="B2" s="141" t="s">
        <v>67</v>
      </c>
      <c r="C2" s="141"/>
      <c r="D2" s="141"/>
      <c r="E2" s="141"/>
      <c r="F2" s="51"/>
    </row>
    <row r="3" spans="2:30" ht="46.8" x14ac:dyDescent="0.3">
      <c r="B3" s="40" t="s">
        <v>20</v>
      </c>
      <c r="C3" s="40" t="s">
        <v>22</v>
      </c>
      <c r="D3" s="52" t="s">
        <v>68</v>
      </c>
      <c r="E3" s="40" t="s">
        <v>23</v>
      </c>
      <c r="F3" s="53"/>
    </row>
    <row r="4" spans="2:30" ht="16.5" customHeight="1" x14ac:dyDescent="0.35">
      <c r="B4" s="138" t="s">
        <v>12</v>
      </c>
      <c r="C4" s="139"/>
      <c r="D4" s="139"/>
      <c r="E4" s="140"/>
      <c r="F4" s="54"/>
    </row>
    <row r="5" spans="2:30" ht="16.2" x14ac:dyDescent="0.35">
      <c r="B5" s="104">
        <v>1</v>
      </c>
      <c r="C5" s="98"/>
      <c r="D5" s="44">
        <v>0</v>
      </c>
      <c r="E5" s="113">
        <v>0</v>
      </c>
      <c r="F5" s="75"/>
    </row>
    <row r="6" spans="2:30" ht="24.75" customHeight="1" x14ac:dyDescent="0.3">
      <c r="B6" s="149" t="s">
        <v>55</v>
      </c>
      <c r="C6" s="149"/>
      <c r="D6" s="99">
        <f>SUM(D5)</f>
        <v>0</v>
      </c>
      <c r="E6" s="105">
        <f>SUM(E5:E5)</f>
        <v>0</v>
      </c>
      <c r="F6" s="56"/>
    </row>
    <row r="7" spans="2:30" ht="18" customHeight="1" x14ac:dyDescent="0.35">
      <c r="B7" s="138" t="s">
        <v>63</v>
      </c>
      <c r="C7" s="139"/>
      <c r="D7" s="139"/>
      <c r="E7" s="140"/>
      <c r="F7" s="54"/>
    </row>
    <row r="8" spans="2:30" x14ac:dyDescent="0.3">
      <c r="B8" s="55">
        <v>1</v>
      </c>
      <c r="C8" s="82" t="s">
        <v>14</v>
      </c>
      <c r="D8" s="44" t="s">
        <v>14</v>
      </c>
      <c r="E8" s="31" t="s">
        <v>14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 spans="2:30" x14ac:dyDescent="0.3">
      <c r="B9" s="55">
        <v>2</v>
      </c>
      <c r="C9" s="83" t="s">
        <v>14</v>
      </c>
      <c r="D9" s="44" t="s">
        <v>14</v>
      </c>
      <c r="E9" s="31" t="s">
        <v>14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2:30" x14ac:dyDescent="0.3">
      <c r="B10" s="55">
        <v>3</v>
      </c>
      <c r="C10" s="83" t="s">
        <v>14</v>
      </c>
      <c r="D10" s="44" t="s">
        <v>14</v>
      </c>
      <c r="E10" s="31" t="s">
        <v>14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2:30" ht="32.25" customHeight="1" x14ac:dyDescent="0.3">
      <c r="B11" s="150" t="s">
        <v>29</v>
      </c>
      <c r="C11" s="151"/>
      <c r="D11" s="57" t="s">
        <v>14</v>
      </c>
      <c r="E11" s="30" t="s">
        <v>14</v>
      </c>
      <c r="F11" s="58"/>
    </row>
    <row r="12" spans="2:30" ht="17.399999999999999" x14ac:dyDescent="0.3">
      <c r="E12" s="77"/>
      <c r="F12" s="78"/>
      <c r="G12" s="73" t="s">
        <v>24</v>
      </c>
    </row>
    <row r="13" spans="2:30" ht="15.75" customHeight="1" x14ac:dyDescent="0.3">
      <c r="B13" s="143" t="s">
        <v>69</v>
      </c>
      <c r="C13" s="143"/>
      <c r="D13" s="143"/>
      <c r="E13" s="143"/>
      <c r="F13" s="143"/>
      <c r="G13" s="143"/>
    </row>
    <row r="14" spans="2:30" ht="62.4" x14ac:dyDescent="0.3">
      <c r="B14" s="40" t="s">
        <v>20</v>
      </c>
      <c r="C14" s="40" t="s">
        <v>33</v>
      </c>
      <c r="D14" s="40" t="s">
        <v>10</v>
      </c>
      <c r="E14" s="40" t="s">
        <v>31</v>
      </c>
      <c r="F14" s="40" t="s">
        <v>68</v>
      </c>
      <c r="G14" s="40" t="s">
        <v>30</v>
      </c>
    </row>
    <row r="15" spans="2:30" ht="15.75" customHeight="1" x14ac:dyDescent="0.35">
      <c r="B15" s="148"/>
      <c r="C15" s="148"/>
      <c r="D15" s="148"/>
      <c r="E15" s="148"/>
      <c r="F15" s="148"/>
      <c r="G15" s="148"/>
    </row>
    <row r="16" spans="2:30" x14ac:dyDescent="0.3">
      <c r="B16" s="55">
        <v>1</v>
      </c>
      <c r="C16" s="117"/>
      <c r="D16" s="101">
        <v>0</v>
      </c>
      <c r="E16" s="37">
        <v>0</v>
      </c>
      <c r="F16" s="120">
        <v>0</v>
      </c>
      <c r="G16" s="40"/>
    </row>
    <row r="17" spans="2:7" ht="17.25" customHeight="1" x14ac:dyDescent="0.3">
      <c r="B17" s="55">
        <v>2</v>
      </c>
      <c r="C17" s="115">
        <v>0</v>
      </c>
      <c r="D17" s="37">
        <v>0</v>
      </c>
      <c r="E17" s="37">
        <v>0</v>
      </c>
      <c r="F17" s="33">
        <v>0</v>
      </c>
      <c r="G17" s="26">
        <v>0</v>
      </c>
    </row>
    <row r="18" spans="2:7" ht="17.25" customHeight="1" x14ac:dyDescent="0.3">
      <c r="B18" s="55">
        <v>3</v>
      </c>
      <c r="C18" s="115">
        <v>0</v>
      </c>
      <c r="D18" s="37">
        <v>0</v>
      </c>
      <c r="E18" s="37">
        <v>0</v>
      </c>
      <c r="F18" s="33">
        <v>0</v>
      </c>
      <c r="G18" s="55">
        <v>0</v>
      </c>
    </row>
    <row r="19" spans="2:7" ht="17.25" customHeight="1" x14ac:dyDescent="0.3">
      <c r="B19" s="55">
        <v>4</v>
      </c>
      <c r="C19" s="115"/>
      <c r="D19" s="37"/>
      <c r="E19" s="37"/>
      <c r="F19" s="33"/>
      <c r="G19" s="55"/>
    </row>
    <row r="20" spans="2:7" x14ac:dyDescent="0.3">
      <c r="B20" s="60"/>
      <c r="C20" s="79" t="s">
        <v>55</v>
      </c>
      <c r="D20" s="42">
        <f>SUM(D16:D18)</f>
        <v>0</v>
      </c>
      <c r="E20" s="42">
        <f>SUM(B20:D20)</f>
        <v>0</v>
      </c>
      <c r="F20" s="42" t="s">
        <v>14</v>
      </c>
      <c r="G20" s="42" t="s">
        <v>14</v>
      </c>
    </row>
    <row r="21" spans="2:7" ht="14.25" customHeight="1" x14ac:dyDescent="0.35">
      <c r="B21" s="60"/>
      <c r="C21" s="148" t="s">
        <v>32</v>
      </c>
      <c r="D21" s="148"/>
      <c r="E21" s="148"/>
      <c r="F21" s="148"/>
      <c r="G21" s="148"/>
    </row>
    <row r="22" spans="2:7" ht="14.25" customHeight="1" x14ac:dyDescent="0.3">
      <c r="B22" s="81">
        <v>1</v>
      </c>
      <c r="C22" s="82" t="s">
        <v>14</v>
      </c>
      <c r="D22" s="86" t="s">
        <v>14</v>
      </c>
      <c r="E22" s="86" t="s">
        <v>14</v>
      </c>
      <c r="F22" s="86" t="s">
        <v>14</v>
      </c>
      <c r="G22" s="86" t="s">
        <v>14</v>
      </c>
    </row>
    <row r="23" spans="2:7" ht="14.25" customHeight="1" x14ac:dyDescent="0.3">
      <c r="B23" s="81">
        <v>2</v>
      </c>
      <c r="C23" s="86" t="s">
        <v>14</v>
      </c>
      <c r="D23" s="86" t="s">
        <v>14</v>
      </c>
      <c r="E23" s="86" t="s">
        <v>14</v>
      </c>
      <c r="F23" s="86" t="s">
        <v>14</v>
      </c>
      <c r="G23" s="86" t="s">
        <v>14</v>
      </c>
    </row>
    <row r="24" spans="2:7" x14ac:dyDescent="0.3">
      <c r="B24" s="55">
        <v>3</v>
      </c>
      <c r="C24" s="85" t="s">
        <v>14</v>
      </c>
      <c r="D24" s="34" t="s">
        <v>14</v>
      </c>
      <c r="E24" s="34" t="s">
        <v>14</v>
      </c>
      <c r="F24" s="44" t="s">
        <v>14</v>
      </c>
      <c r="G24" s="55" t="s">
        <v>14</v>
      </c>
    </row>
    <row r="25" spans="2:7" ht="31.2" x14ac:dyDescent="0.3">
      <c r="B25" s="60"/>
      <c r="C25" s="79" t="s">
        <v>29</v>
      </c>
      <c r="D25" s="42"/>
      <c r="E25" s="42" t="s">
        <v>14</v>
      </c>
      <c r="F25" s="42" t="s">
        <v>14</v>
      </c>
      <c r="G25" s="42" t="s">
        <v>14</v>
      </c>
    </row>
    <row r="27" spans="2:7" s="80" customFormat="1" ht="17.399999999999999" x14ac:dyDescent="0.3">
      <c r="B27" s="43"/>
      <c r="F27" s="73" t="s">
        <v>25</v>
      </c>
      <c r="G27" s="73"/>
    </row>
    <row r="28" spans="2:7" ht="45" customHeight="1" x14ac:dyDescent="0.3">
      <c r="B28" s="43"/>
      <c r="C28" s="144" t="s">
        <v>70</v>
      </c>
      <c r="D28" s="144"/>
      <c r="E28" s="144"/>
      <c r="F28" s="144"/>
    </row>
    <row r="29" spans="2:7" s="43" customFormat="1" ht="64.5" customHeight="1" x14ac:dyDescent="0.3">
      <c r="C29" s="41" t="s">
        <v>36</v>
      </c>
      <c r="D29" s="41" t="s">
        <v>37</v>
      </c>
      <c r="E29" s="41" t="s">
        <v>38</v>
      </c>
      <c r="F29" s="41" t="s">
        <v>39</v>
      </c>
    </row>
    <row r="30" spans="2:7" s="43" customFormat="1" ht="26.25" customHeight="1" x14ac:dyDescent="0.35">
      <c r="C30" s="145" t="s">
        <v>40</v>
      </c>
      <c r="D30" s="146"/>
      <c r="E30" s="146"/>
      <c r="F30" s="147"/>
    </row>
    <row r="31" spans="2:7" s="43" customFormat="1" ht="18.75" customHeight="1" x14ac:dyDescent="0.25">
      <c r="C31" s="44">
        <v>0</v>
      </c>
      <c r="D31" s="34">
        <v>0</v>
      </c>
      <c r="E31" s="34">
        <v>0</v>
      </c>
      <c r="F31" s="34">
        <v>0</v>
      </c>
    </row>
    <row r="32" spans="2:7" s="43" customFormat="1" ht="26.25" customHeight="1" x14ac:dyDescent="0.35">
      <c r="C32" s="145" t="s">
        <v>41</v>
      </c>
      <c r="D32" s="146"/>
      <c r="E32" s="146"/>
      <c r="F32" s="147"/>
    </row>
    <row r="33" spans="3:6" s="43" customFormat="1" ht="18" customHeight="1" x14ac:dyDescent="0.25">
      <c r="C33" s="44" t="s">
        <v>14</v>
      </c>
      <c r="D33" s="34" t="s">
        <v>14</v>
      </c>
      <c r="E33" s="34" t="s">
        <v>14</v>
      </c>
      <c r="F33" s="34" t="s">
        <v>14</v>
      </c>
    </row>
    <row r="34" spans="3:6" s="43" customFormat="1" ht="26.25" customHeight="1" x14ac:dyDescent="0.25">
      <c r="C34" s="44"/>
      <c r="D34" s="34"/>
      <c r="E34" s="34"/>
      <c r="F34" s="34"/>
    </row>
    <row r="35" spans="3:6" ht="17.399999999999999" x14ac:dyDescent="0.3">
      <c r="E35" s="73" t="s">
        <v>18</v>
      </c>
      <c r="F35" s="78"/>
    </row>
    <row r="36" spans="3:6" ht="38.25" customHeight="1" x14ac:dyDescent="0.3">
      <c r="C36" s="141" t="s">
        <v>71</v>
      </c>
      <c r="D36" s="141"/>
      <c r="E36" s="141"/>
      <c r="F36" s="62"/>
    </row>
    <row r="37" spans="3:6" ht="27" customHeight="1" x14ac:dyDescent="0.3">
      <c r="C37" s="63"/>
      <c r="D37" s="66" t="s">
        <v>3</v>
      </c>
      <c r="E37" s="66" t="s">
        <v>9</v>
      </c>
    </row>
    <row r="38" spans="3:6" ht="33" customHeight="1" x14ac:dyDescent="0.3">
      <c r="C38" s="59" t="s">
        <v>51</v>
      </c>
      <c r="D38" s="40">
        <v>0</v>
      </c>
      <c r="E38" s="87">
        <v>0</v>
      </c>
    </row>
    <row r="39" spans="3:6" ht="15" customHeight="1" x14ac:dyDescent="0.3">
      <c r="C39" s="59" t="s">
        <v>52</v>
      </c>
      <c r="D39" s="40">
        <v>0</v>
      </c>
      <c r="E39" s="26">
        <v>0</v>
      </c>
    </row>
    <row r="40" spans="3:6" ht="18" customHeight="1" x14ac:dyDescent="0.3">
      <c r="C40" s="59" t="s">
        <v>53</v>
      </c>
      <c r="D40" s="40">
        <v>0</v>
      </c>
      <c r="E40" s="64">
        <v>0</v>
      </c>
    </row>
    <row r="41" spans="3:6" ht="32.25" customHeight="1" x14ac:dyDescent="0.3">
      <c r="C41" s="142" t="s">
        <v>35</v>
      </c>
      <c r="D41" s="142"/>
      <c r="E41" s="142"/>
    </row>
    <row r="42" spans="3:6" ht="17.25" customHeight="1" x14ac:dyDescent="0.3">
      <c r="C42" s="59" t="s">
        <v>4</v>
      </c>
      <c r="D42" s="40">
        <v>0</v>
      </c>
      <c r="E42" s="26">
        <v>0</v>
      </c>
    </row>
    <row r="43" spans="3:6" ht="17.25" customHeight="1" x14ac:dyDescent="0.3">
      <c r="C43" s="59" t="s">
        <v>5</v>
      </c>
      <c r="D43" s="40" t="s">
        <v>14</v>
      </c>
      <c r="E43" s="26" t="s">
        <v>14</v>
      </c>
    </row>
    <row r="44" spans="3:6" ht="17.25" customHeight="1" x14ac:dyDescent="0.3">
      <c r="C44" s="59" t="s">
        <v>6</v>
      </c>
      <c r="D44" s="40">
        <v>0</v>
      </c>
      <c r="E44" s="65">
        <v>0</v>
      </c>
    </row>
    <row r="48" spans="3:6" x14ac:dyDescent="0.3">
      <c r="E48" s="45"/>
    </row>
    <row r="49" spans="5:5" x14ac:dyDescent="0.3">
      <c r="E49" s="45"/>
    </row>
    <row r="50" spans="5:5" x14ac:dyDescent="0.3">
      <c r="E50" s="45"/>
    </row>
    <row r="51" spans="5:5" x14ac:dyDescent="0.3">
      <c r="E51" s="45"/>
    </row>
    <row r="52" spans="5:5" x14ac:dyDescent="0.3">
      <c r="E52" s="45"/>
    </row>
  </sheetData>
  <mergeCells count="13">
    <mergeCell ref="B2:E2"/>
    <mergeCell ref="B4:E4"/>
    <mergeCell ref="B6:C6"/>
    <mergeCell ref="B7:E7"/>
    <mergeCell ref="B11:C11"/>
    <mergeCell ref="C36:E36"/>
    <mergeCell ref="C41:E41"/>
    <mergeCell ref="B13:G13"/>
    <mergeCell ref="C28:F28"/>
    <mergeCell ref="C30:F30"/>
    <mergeCell ref="B15:G15"/>
    <mergeCell ref="C21:G21"/>
    <mergeCell ref="C32:F3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tabSelected="1" view="pageBreakPreview" topLeftCell="A13" zoomScaleNormal="178" zoomScaleSheetLayoutView="100" workbookViewId="0">
      <selection activeCell="D29" sqref="D29"/>
    </sheetView>
  </sheetViews>
  <sheetFormatPr defaultColWidth="9.109375" defaultRowHeight="13.8" x14ac:dyDescent="0.25"/>
  <cols>
    <col min="1" max="1" width="3" style="10" customWidth="1"/>
    <col min="2" max="2" width="5.5546875" style="10" customWidth="1"/>
    <col min="3" max="3" width="63.88671875" style="10" customWidth="1"/>
    <col min="4" max="4" width="24.44140625" style="10" customWidth="1"/>
    <col min="5" max="5" width="22.5546875" style="10" customWidth="1"/>
    <col min="6" max="6" width="18.44140625" style="10" customWidth="1"/>
    <col min="7" max="7" width="11.88671875" style="10" hidden="1" customWidth="1"/>
    <col min="8" max="8" width="14.44140625" style="10" hidden="1" customWidth="1"/>
    <col min="9" max="16384" width="9.109375" style="10"/>
  </cols>
  <sheetData>
    <row r="2" spans="2:8" ht="17.399999999999999" x14ac:dyDescent="0.3">
      <c r="E2" s="71" t="s">
        <v>19</v>
      </c>
      <c r="G2" s="72"/>
      <c r="H2" s="72"/>
    </row>
    <row r="3" spans="2:8" ht="17.399999999999999" x14ac:dyDescent="0.25">
      <c r="B3" s="155" t="s">
        <v>56</v>
      </c>
      <c r="C3" s="155"/>
      <c r="D3" s="155"/>
      <c r="E3" s="155"/>
    </row>
    <row r="4" spans="2:8" ht="13.5" customHeight="1" x14ac:dyDescent="0.25">
      <c r="B4" s="11"/>
      <c r="C4" s="11"/>
      <c r="D4" s="12"/>
      <c r="E4" s="13" t="s">
        <v>8</v>
      </c>
    </row>
    <row r="5" spans="2:8" ht="28.5" customHeight="1" x14ac:dyDescent="0.25">
      <c r="B5" s="14"/>
      <c r="C5" s="15"/>
      <c r="D5" s="16" t="s">
        <v>74</v>
      </c>
      <c r="E5" s="16" t="s">
        <v>0</v>
      </c>
    </row>
    <row r="6" spans="2:8" ht="14.25" customHeight="1" x14ac:dyDescent="0.25">
      <c r="B6" s="14">
        <v>1</v>
      </c>
      <c r="C6" s="17" t="s">
        <v>44</v>
      </c>
      <c r="D6" s="89"/>
      <c r="E6" s="102">
        <v>219102.6</v>
      </c>
      <c r="F6" s="90">
        <v>215699.59000000003</v>
      </c>
    </row>
    <row r="7" spans="2:8" ht="17.25" customHeight="1" x14ac:dyDescent="0.25">
      <c r="B7" s="14">
        <v>2</v>
      </c>
      <c r="C7" s="17" t="s">
        <v>45</v>
      </c>
      <c r="D7" s="8"/>
      <c r="E7" s="102">
        <f>F7+D7</f>
        <v>0</v>
      </c>
      <c r="F7" s="103">
        <v>0</v>
      </c>
    </row>
    <row r="8" spans="2:8" ht="14.25" customHeight="1" x14ac:dyDescent="0.25">
      <c r="B8" s="14">
        <v>3</v>
      </c>
      <c r="C8" s="17" t="s">
        <v>46</v>
      </c>
      <c r="D8" s="8"/>
      <c r="E8" s="102">
        <f>F8+D8</f>
        <v>0</v>
      </c>
      <c r="F8" s="10">
        <v>0</v>
      </c>
    </row>
    <row r="9" spans="2:8" ht="15.75" customHeight="1" x14ac:dyDescent="0.25">
      <c r="B9" s="14">
        <v>4</v>
      </c>
      <c r="C9" s="17" t="s">
        <v>7</v>
      </c>
      <c r="D9" s="8"/>
      <c r="E9" s="102">
        <v>328.93</v>
      </c>
      <c r="F9" s="10">
        <v>0</v>
      </c>
    </row>
    <row r="10" spans="2:8" ht="29.25" customHeight="1" x14ac:dyDescent="0.25">
      <c r="B10" s="152" t="s">
        <v>47</v>
      </c>
      <c r="C10" s="153"/>
      <c r="D10" s="91">
        <f>SUM(D6:D9)</f>
        <v>0</v>
      </c>
      <c r="E10" s="91">
        <f>SUM(E6:E9)</f>
        <v>219431.53</v>
      </c>
      <c r="F10" s="90">
        <v>215699.59000000003</v>
      </c>
    </row>
    <row r="11" spans="2:8" ht="62.25" customHeight="1" x14ac:dyDescent="0.25">
      <c r="B11" s="14">
        <v>5</v>
      </c>
      <c r="C11" s="92" t="s">
        <v>42</v>
      </c>
      <c r="D11" s="8"/>
      <c r="E11" s="8">
        <v>27065.81</v>
      </c>
      <c r="F11" s="10">
        <v>27009.51</v>
      </c>
    </row>
    <row r="12" spans="2:8" ht="56.25" customHeight="1" x14ac:dyDescent="0.25">
      <c r="B12" s="14">
        <v>6</v>
      </c>
      <c r="C12" s="92" t="s">
        <v>43</v>
      </c>
      <c r="D12" s="8">
        <v>0</v>
      </c>
      <c r="E12" s="8">
        <f>F12+D12</f>
        <v>15611.35</v>
      </c>
      <c r="F12" s="10">
        <v>15611.35</v>
      </c>
    </row>
    <row r="13" spans="2:8" ht="16.5" customHeight="1" x14ac:dyDescent="0.25">
      <c r="B13" s="152" t="s">
        <v>48</v>
      </c>
      <c r="C13" s="153"/>
      <c r="D13" s="93">
        <f>SUM(D11:D12)</f>
        <v>0</v>
      </c>
      <c r="E13" s="93">
        <f>SUM(E11:E12)</f>
        <v>42677.16</v>
      </c>
      <c r="F13" s="90">
        <v>42620.86</v>
      </c>
    </row>
    <row r="14" spans="2:8" ht="16.5" customHeight="1" x14ac:dyDescent="0.25">
      <c r="B14" s="156">
        <v>7</v>
      </c>
      <c r="C14" s="157" t="s">
        <v>72</v>
      </c>
      <c r="D14" s="158">
        <v>0</v>
      </c>
      <c r="E14" s="158">
        <v>5324.52</v>
      </c>
      <c r="F14" s="90"/>
    </row>
    <row r="15" spans="2:8" ht="27.75" customHeight="1" x14ac:dyDescent="0.25">
      <c r="B15" s="14">
        <v>8</v>
      </c>
      <c r="C15" s="94" t="s">
        <v>1</v>
      </c>
      <c r="D15" s="9">
        <v>0</v>
      </c>
      <c r="E15" s="8">
        <v>593319.5</v>
      </c>
      <c r="F15" s="90">
        <v>592192.26</v>
      </c>
    </row>
    <row r="16" spans="2:8" ht="24.75" customHeight="1" x14ac:dyDescent="0.25">
      <c r="B16" s="152" t="s">
        <v>2</v>
      </c>
      <c r="C16" s="153"/>
      <c r="D16" s="91">
        <f>D10+D13+D15</f>
        <v>0</v>
      </c>
      <c r="E16" s="91">
        <f>E10+E13+E14+E15</f>
        <v>860752.71</v>
      </c>
      <c r="F16" s="90">
        <v>850512.71</v>
      </c>
    </row>
    <row r="19" spans="1:8" ht="17.399999999999999" x14ac:dyDescent="0.3">
      <c r="E19" s="71" t="s">
        <v>34</v>
      </c>
      <c r="G19" s="72"/>
      <c r="H19" s="72"/>
    </row>
    <row r="20" spans="1:8" ht="28.5" customHeight="1" x14ac:dyDescent="0.25">
      <c r="B20" s="154" t="s">
        <v>60</v>
      </c>
      <c r="C20" s="154"/>
      <c r="D20" s="154"/>
      <c r="E20" s="154"/>
    </row>
    <row r="21" spans="1:8" ht="13.5" customHeight="1" thickBot="1" x14ac:dyDescent="0.3">
      <c r="B21" s="11"/>
      <c r="C21" s="11"/>
      <c r="D21" s="12"/>
      <c r="E21" s="13" t="s">
        <v>8</v>
      </c>
    </row>
    <row r="22" spans="1:8" ht="28.5" customHeight="1" thickBot="1" x14ac:dyDescent="0.3">
      <c r="B22" s="159"/>
      <c r="C22" s="160"/>
      <c r="D22" s="16" t="s">
        <v>74</v>
      </c>
      <c r="E22" s="161" t="s">
        <v>0</v>
      </c>
    </row>
    <row r="23" spans="1:8" ht="28.5" customHeight="1" thickBot="1" x14ac:dyDescent="0.3">
      <c r="B23" s="162">
        <v>1</v>
      </c>
      <c r="C23" s="95" t="s">
        <v>73</v>
      </c>
      <c r="D23" s="163">
        <v>0</v>
      </c>
      <c r="E23" s="164">
        <v>626750.5</v>
      </c>
    </row>
    <row r="24" spans="1:8" s="22" customFormat="1" ht="28.5" customHeight="1" thickBot="1" x14ac:dyDescent="0.3">
      <c r="A24" s="18"/>
      <c r="B24" s="19">
        <v>2</v>
      </c>
      <c r="C24" s="95" t="s">
        <v>57</v>
      </c>
      <c r="D24" s="165">
        <v>0</v>
      </c>
      <c r="E24" s="166">
        <f>D24+F24</f>
        <v>15126.6</v>
      </c>
      <c r="F24" s="21">
        <v>15126.6</v>
      </c>
    </row>
    <row r="25" spans="1:8" s="22" customFormat="1" ht="31.2" customHeight="1" thickBot="1" x14ac:dyDescent="0.3">
      <c r="A25" s="18"/>
      <c r="B25" s="19">
        <v>3</v>
      </c>
      <c r="C25" s="95" t="s">
        <v>58</v>
      </c>
      <c r="D25" s="165">
        <v>0</v>
      </c>
      <c r="E25" s="166">
        <f>D25+F25</f>
        <v>113306.3</v>
      </c>
      <c r="F25" s="21">
        <v>113306.3</v>
      </c>
    </row>
    <row r="26" spans="1:8" s="22" customFormat="1" ht="39" customHeight="1" thickBot="1" x14ac:dyDescent="0.3">
      <c r="A26" s="18"/>
      <c r="B26" s="19">
        <v>4</v>
      </c>
      <c r="C26" s="20" t="s">
        <v>59</v>
      </c>
      <c r="D26" s="165">
        <v>0</v>
      </c>
      <c r="E26" s="166">
        <f>D26+F26</f>
        <v>77950</v>
      </c>
      <c r="F26" s="23">
        <v>77950</v>
      </c>
    </row>
    <row r="27" spans="1:8" ht="24.75" customHeight="1" x14ac:dyDescent="0.25">
      <c r="B27" s="152" t="s">
        <v>49</v>
      </c>
      <c r="C27" s="153"/>
      <c r="D27" s="96">
        <f>SUM(D24:D26)</f>
        <v>0</v>
      </c>
      <c r="E27" s="97">
        <f>SUM(E23:E26)</f>
        <v>833133.4</v>
      </c>
      <c r="F27" s="10">
        <v>499082.9</v>
      </c>
    </row>
    <row r="28" spans="1:8" ht="24.75" customHeight="1" x14ac:dyDescent="0.25"/>
    <row r="29" spans="1:8" ht="31.5" customHeight="1" x14ac:dyDescent="0.25"/>
  </sheetData>
  <mergeCells count="7">
    <mergeCell ref="B27:C27"/>
    <mergeCell ref="B3:E3"/>
    <mergeCell ref="B10:C10"/>
    <mergeCell ref="B13:C13"/>
    <mergeCell ref="B16:C16"/>
    <mergeCell ref="B20:E20"/>
    <mergeCell ref="B22:C22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 xml:space="preserve">&amp;C _x000D_
 </oddFooter>
    <evenHeader xml:space="preserve">&amp;R </evenHeader>
    <evenFooter xml:space="preserve">&amp;C _x000D_
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2022-09-13T12:32:41Z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