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16" windowHeight="952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E13" i="5" s="1"/>
  <c r="D10" i="5"/>
  <c r="D16" i="5" s="1"/>
  <c r="E9" i="5"/>
  <c r="E8" i="5"/>
  <c r="E7" i="5"/>
  <c r="E6" i="5"/>
  <c r="E10" i="5" s="1"/>
  <c r="E16" i="5" s="1"/>
  <c r="E5" i="8"/>
  <c r="D7" i="9"/>
  <c r="D19" i="8"/>
  <c r="E19" i="8" s="1"/>
  <c r="D22" i="9"/>
  <c r="E7" i="8"/>
  <c r="D9" i="9"/>
</calcChain>
</file>

<file path=xl/sharedStrings.xml><?xml version="1.0" encoding="utf-8"?>
<sst xmlns="http://schemas.openxmlformats.org/spreadsheetml/2006/main" count="153" uniqueCount="77">
  <si>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</si>
  <si>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</si>
  <si>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</si>
  <si>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</si>
  <si>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</si>
  <si>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</si>
  <si>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</si>
  <si>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</si>
  <si>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</si>
  <si>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</si>
  <si>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</si>
  <si>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</si>
  <si>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</si>
  <si>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</si>
  <si>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</si>
  <si>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</si>
  <si>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</si>
  <si>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</si>
  <si>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</si>
  <si>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</si>
  <si>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</si>
  <si>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</si>
  <si>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</si>
  <si>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</si>
  <si>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</si>
  <si>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</si>
  <si>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</si>
  <si>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</si>
  <si>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</si>
  <si>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</si>
  <si>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</si>
  <si>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</si>
  <si>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</si>
  <si>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</si>
  <si>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</si>
  <si>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</si>
  <si>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</si>
  <si>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</si>
  <si>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</si>
  <si>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</si>
  <si>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</si>
  <si>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</si>
  <si>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</si>
  <si>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</si>
  <si>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</si>
  <si>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</si>
  <si>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</si>
  <si>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</si>
  <si>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</si>
  <si>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</si>
  <si>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</si>
  <si>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</si>
  <si>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</si>
  <si>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</si>
  <si>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</si>
  <si>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</si>
  <si>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</si>
  <si>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</si>
  <si>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</si>
  <si>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</si>
  <si>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</si>
  <si>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</si>
  <si>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</si>
  <si>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</si>
  <si>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31.03.2023</t>
    </r>
  </si>
  <si>
    <t xml:space="preserve"> Active la situația din 31.03.2023 propuse pentru comercializare prin licitații,
 în valoare mai mică de 1 milion lei</t>
  </si>
  <si>
    <t>Bun imobil constituit din încăperi locative: cu suprafața de 51,50m2, cu nr. cadastral 0100516.253.01.001; cu suprafața de 54,60m2, nr. cadastral 0100516.253.01.002; cu suprafața de 60,80m2, nr. cad. 0100516.253.01.003; cu suprafața de 52,50m2, nr. cad. 0100516.253.01.004; cu suprafața de 69,30m2, nr. cad. 0100516.253.01.006; cu suprafața de 53,50 m2, nr. cad.0100516.253.01.007; cu suprafața de 53,00 m2, nr. cad. 0100516.253.01.008 – amplasate pe adresa: mun. Chișinău, str. E. Coca, 7. Încăpere locativă cu suprafața de 51,60 m2, nr. cadastral 0100516.106.01.004 amplasată pe adresa: mun. Chișinău, str. E. Coca, 7a.”</t>
  </si>
  <si>
    <t>Active la situația din 31.03.2023 propuse pentru comercializare prin licitații, 
în valoare mai mare de 1 milion lei</t>
  </si>
  <si>
    <t>Numărul de licitații desfășurate pînă la 31.03.2023</t>
  </si>
  <si>
    <t xml:space="preserve">Informații privind licitațiile desfășurate pe parcursul lunii Martie 2023, 
declarate nule  </t>
  </si>
  <si>
    <t>Informații privind licitațiile desfășurate pe parcursul lunii Martie 2023 în cadrul cărora bunurile au fost comercializate</t>
  </si>
  <si>
    <t>Informații privind licitațiile desfășurate 
de la 01.01.2023 - pînă la 31.03.2023, în cadrul cărora activele au fost comercializate</t>
  </si>
  <si>
    <t>Informații privind recuperarea activelor BC "Investprivatbank" SA în proces de lichidarela situația din 31.03.2023</t>
  </si>
  <si>
    <t>Luna gestionară
(01.03.2023-31.03.2023)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</si>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</sst>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3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0" fontId="9" fillId="0" borderId="3" xfId="4" applyFont="1" applyFill="1" applyBorder="1" applyAlignment="1">
      <alignment horizontal="justify" vertical="center" wrapText="1"/>
    </xf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7" zoomScale="90" zoomScaleNormal="90" zoomScaleSheetLayoutView="90" workbookViewId="0">
      <selection activeCell="D1" sqref="D1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4" t="s">
        <v>64</v>
      </c>
      <c r="D2" s="13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6" t="s">
        <v>65</v>
      </c>
      <c r="C4" s="136"/>
      <c r="D4" s="136"/>
      <c r="E4" s="136"/>
    </row>
    <row r="5" spans="2:8" ht="40.5" customHeight="1" x14ac:dyDescent="0.25">
      <c r="B5" s="105" t="s">
        <v>60</v>
      </c>
      <c r="C5" s="106" t="s">
        <v>13</v>
      </c>
      <c r="D5" s="107" t="s">
        <v>11</v>
      </c>
      <c r="E5" s="108" t="s">
        <v>27</v>
      </c>
    </row>
    <row r="6" spans="2:8" s="1" customFormat="1" ht="18.75" customHeight="1" x14ac:dyDescent="0.35">
      <c r="B6" s="137" t="s">
        <v>16</v>
      </c>
      <c r="C6" s="138"/>
      <c r="D6" s="138"/>
      <c r="E6" s="139"/>
    </row>
    <row r="7" spans="2:8" s="1" customFormat="1" ht="109.2" x14ac:dyDescent="0.25">
      <c r="B7" s="99">
        <v>1</v>
      </c>
      <c r="C7" s="93" t="s">
        <v>62</v>
      </c>
      <c r="D7" s="100">
        <f>306336/1000</f>
        <v>306.33600000000001</v>
      </c>
      <c r="E7" s="101">
        <v>45044</v>
      </c>
    </row>
    <row r="8" spans="2:8" s="1" customFormat="1" ht="15.6" x14ac:dyDescent="0.25">
      <c r="B8" s="99">
        <v>2</v>
      </c>
      <c r="C8" s="110"/>
      <c r="D8" s="100"/>
      <c r="E8" s="101"/>
      <c r="F8" s="123"/>
    </row>
    <row r="9" spans="2:8" s="1" customFormat="1" ht="21.75" customHeight="1" thickBot="1" x14ac:dyDescent="0.35">
      <c r="B9" s="126" t="s">
        <v>54</v>
      </c>
      <c r="C9" s="127"/>
      <c r="D9" s="109">
        <f>SUM(D7:D8)</f>
        <v>306.33600000000001</v>
      </c>
      <c r="E9" s="104" t="s">
        <v>14</v>
      </c>
    </row>
    <row r="10" spans="2:8" s="1" customFormat="1" ht="18.75" customHeight="1" x14ac:dyDescent="0.35">
      <c r="B10" s="128" t="s">
        <v>17</v>
      </c>
      <c r="C10" s="128"/>
      <c r="D10" s="128"/>
      <c r="E10" s="128"/>
    </row>
    <row r="11" spans="2:8" s="1" customFormat="1" ht="16.5" customHeight="1" x14ac:dyDescent="0.3">
      <c r="B11" s="34">
        <v>1</v>
      </c>
      <c r="C11" s="77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8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8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29" t="s">
        <v>15</v>
      </c>
      <c r="C14" s="129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30" t="s">
        <v>67</v>
      </c>
      <c r="C18" s="130"/>
      <c r="D18" s="130"/>
      <c r="E18" s="130"/>
    </row>
    <row r="19" spans="2:5" s="1" customFormat="1" ht="37.5" customHeight="1" x14ac:dyDescent="0.25">
      <c r="B19" s="63" t="s">
        <v>20</v>
      </c>
      <c r="C19" s="65" t="s">
        <v>22</v>
      </c>
      <c r="D19" s="64" t="s">
        <v>11</v>
      </c>
      <c r="E19" s="66" t="s">
        <v>27</v>
      </c>
    </row>
    <row r="20" spans="2:5" s="1" customFormat="1" ht="18.75" customHeight="1" x14ac:dyDescent="0.35">
      <c r="B20" s="131" t="s">
        <v>16</v>
      </c>
      <c r="C20" s="132"/>
      <c r="D20" s="132"/>
      <c r="E20" s="133"/>
    </row>
    <row r="21" spans="2:5" s="1" customFormat="1" ht="156" x14ac:dyDescent="0.25">
      <c r="B21" s="98">
        <v>1</v>
      </c>
      <c r="C21" s="110" t="s">
        <v>66</v>
      </c>
      <c r="D21" s="100">
        <v>6748.7502319999994</v>
      </c>
      <c r="E21" s="101">
        <v>45044</v>
      </c>
    </row>
    <row r="22" spans="2:5" s="117" customFormat="1" ht="16.5" customHeight="1" thickBot="1" x14ac:dyDescent="0.35">
      <c r="B22" s="126" t="s">
        <v>54</v>
      </c>
      <c r="C22" s="127"/>
      <c r="D22" s="118">
        <f>SUM(D21)</f>
        <v>6748.7502319999994</v>
      </c>
      <c r="E22" s="119"/>
    </row>
    <row r="23" spans="2:5" s="112" customFormat="1" ht="16.5" customHeight="1" x14ac:dyDescent="0.25">
      <c r="B23" s="113"/>
      <c r="C23" s="114"/>
      <c r="D23" s="115"/>
      <c r="E23" s="116"/>
    </row>
    <row r="24" spans="2:5" s="1" customFormat="1" ht="20.25" customHeight="1" x14ac:dyDescent="0.3">
      <c r="B24" s="140"/>
      <c r="C24" s="141"/>
      <c r="D24" s="33"/>
      <c r="E24" s="28"/>
    </row>
    <row r="25" spans="2:5" s="1" customFormat="1" ht="18" customHeight="1" x14ac:dyDescent="0.35">
      <c r="B25" s="142" t="s">
        <v>17</v>
      </c>
      <c r="C25" s="143"/>
      <c r="D25" s="143"/>
      <c r="E25" s="144"/>
    </row>
    <row r="26" spans="2:5" s="1" customFormat="1" ht="15.6" x14ac:dyDescent="0.25">
      <c r="B26" s="26">
        <v>1</v>
      </c>
      <c r="C26" s="83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3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9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24" t="s">
        <v>15</v>
      </c>
      <c r="C29" s="125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9" t="s">
        <v>21</v>
      </c>
      <c r="F1" s="70"/>
    </row>
    <row r="2" spans="2:30" ht="41.25" customHeight="1" x14ac:dyDescent="0.3">
      <c r="B2" s="145" t="s">
        <v>69</v>
      </c>
      <c r="C2" s="145"/>
      <c r="D2" s="145"/>
      <c r="E2" s="145"/>
      <c r="F2" s="48"/>
    </row>
    <row r="3" spans="2:30" ht="46.8" x14ac:dyDescent="0.3">
      <c r="B3" s="38" t="s">
        <v>20</v>
      </c>
      <c r="C3" s="38" t="s">
        <v>22</v>
      </c>
      <c r="D3" s="49" t="s">
        <v>68</v>
      </c>
      <c r="E3" s="38" t="s">
        <v>23</v>
      </c>
      <c r="F3" s="50"/>
    </row>
    <row r="4" spans="2:30" ht="16.5" customHeight="1" x14ac:dyDescent="0.35">
      <c r="B4" s="142" t="s">
        <v>12</v>
      </c>
      <c r="C4" s="143"/>
      <c r="D4" s="143"/>
      <c r="E4" s="144"/>
      <c r="F4" s="51"/>
    </row>
    <row r="5" spans="2:30" ht="124.8" x14ac:dyDescent="0.35">
      <c r="B5" s="98">
        <v>1</v>
      </c>
      <c r="C5" s="110" t="s">
        <v>63</v>
      </c>
      <c r="D5" s="41">
        <v>11</v>
      </c>
      <c r="E5" s="100">
        <f>306.336</f>
        <v>306.33600000000001</v>
      </c>
      <c r="F5" s="71"/>
    </row>
    <row r="6" spans="2:30" ht="171.6" x14ac:dyDescent="0.35">
      <c r="B6" s="98">
        <v>2</v>
      </c>
      <c r="C6" s="110" t="s">
        <v>66</v>
      </c>
      <c r="D6" s="111">
        <v>3</v>
      </c>
      <c r="E6" s="100">
        <v>6748.7502319999994</v>
      </c>
      <c r="F6" s="120"/>
    </row>
    <row r="7" spans="2:30" ht="24.75" customHeight="1" x14ac:dyDescent="0.3">
      <c r="B7" s="153" t="s">
        <v>55</v>
      </c>
      <c r="C7" s="153"/>
      <c r="D7" s="94"/>
      <c r="E7" s="39">
        <f>SUM(E5:E6)</f>
        <v>7055.0862319999997</v>
      </c>
      <c r="F7" s="53"/>
    </row>
    <row r="8" spans="2:30" ht="18" customHeight="1" x14ac:dyDescent="0.35">
      <c r="B8" s="142" t="s">
        <v>61</v>
      </c>
      <c r="C8" s="143"/>
      <c r="D8" s="143"/>
      <c r="E8" s="144"/>
      <c r="F8" s="51"/>
    </row>
    <row r="9" spans="2:30" x14ac:dyDescent="0.3">
      <c r="B9" s="52">
        <v>1</v>
      </c>
      <c r="C9" s="77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8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8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4" t="s">
        <v>29</v>
      </c>
      <c r="C12" s="155"/>
      <c r="D12" s="54" t="s">
        <v>14</v>
      </c>
      <c r="E12" s="28" t="s">
        <v>14</v>
      </c>
      <c r="F12" s="55"/>
    </row>
    <row r="13" spans="2:30" ht="17.399999999999999" x14ac:dyDescent="0.3">
      <c r="E13" s="72"/>
      <c r="F13" s="73"/>
      <c r="G13" s="69" t="s">
        <v>24</v>
      </c>
    </row>
    <row r="14" spans="2:30" ht="15.75" customHeight="1" x14ac:dyDescent="0.3">
      <c r="B14" s="147" t="s">
        <v>70</v>
      </c>
      <c r="C14" s="147"/>
      <c r="D14" s="147"/>
      <c r="E14" s="147"/>
      <c r="F14" s="147"/>
      <c r="G14" s="147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68</v>
      </c>
      <c r="G15" s="38" t="s">
        <v>30</v>
      </c>
    </row>
    <row r="16" spans="2:30" ht="15.75" customHeight="1" x14ac:dyDescent="0.35">
      <c r="B16" s="152"/>
      <c r="C16" s="152"/>
      <c r="D16" s="152"/>
      <c r="E16" s="152"/>
      <c r="F16" s="152"/>
      <c r="G16" s="152"/>
    </row>
    <row r="17" spans="2:7" ht="17.399999999999999" customHeight="1" x14ac:dyDescent="0.3">
      <c r="B17" s="52">
        <v>1</v>
      </c>
      <c r="C17" s="121"/>
      <c r="D17" s="95"/>
      <c r="E17" s="35"/>
      <c r="F17" s="103"/>
      <c r="G17" s="38"/>
    </row>
    <row r="18" spans="2:7" ht="17.25" customHeight="1" x14ac:dyDescent="0.3">
      <c r="B18" s="52">
        <v>2</v>
      </c>
      <c r="C18" s="102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4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52" t="s">
        <v>32</v>
      </c>
      <c r="D20" s="152"/>
      <c r="E20" s="152"/>
      <c r="F20" s="152"/>
      <c r="G20" s="152"/>
    </row>
    <row r="21" spans="2:7" ht="14.25" customHeight="1" x14ac:dyDescent="0.3">
      <c r="B21" s="76">
        <v>1</v>
      </c>
      <c r="C21" s="77" t="s">
        <v>14</v>
      </c>
      <c r="D21" s="81" t="s">
        <v>14</v>
      </c>
      <c r="E21" s="81" t="s">
        <v>14</v>
      </c>
      <c r="F21" s="81" t="s">
        <v>14</v>
      </c>
      <c r="G21" s="81" t="s">
        <v>14</v>
      </c>
    </row>
    <row r="22" spans="2:7" ht="14.25" customHeight="1" x14ac:dyDescent="0.3">
      <c r="B22" s="76">
        <v>2</v>
      </c>
      <c r="C22" s="81" t="s">
        <v>14</v>
      </c>
      <c r="D22" s="81" t="s">
        <v>14</v>
      </c>
      <c r="E22" s="81" t="s">
        <v>14</v>
      </c>
      <c r="F22" s="81" t="s">
        <v>14</v>
      </c>
      <c r="G22" s="81" t="s">
        <v>14</v>
      </c>
    </row>
    <row r="23" spans="2:7" x14ac:dyDescent="0.3">
      <c r="B23" s="52">
        <v>3</v>
      </c>
      <c r="C23" s="80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4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5" customFormat="1" ht="17.399999999999999" x14ac:dyDescent="0.3">
      <c r="B26" s="40"/>
      <c r="F26" s="69" t="s">
        <v>25</v>
      </c>
      <c r="G26" s="69"/>
    </row>
    <row r="27" spans="2:7" ht="45" customHeight="1" x14ac:dyDescent="0.3">
      <c r="B27" s="40"/>
      <c r="C27" s="148" t="s">
        <v>71</v>
      </c>
      <c r="D27" s="148"/>
      <c r="E27" s="148"/>
      <c r="F27" s="148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49" t="s">
        <v>40</v>
      </c>
      <c r="D29" s="150"/>
      <c r="E29" s="150"/>
      <c r="F29" s="151"/>
    </row>
    <row r="30" spans="2:7" s="40" customFormat="1" ht="18.75" customHeight="1" x14ac:dyDescent="0.25">
      <c r="C30" s="41">
        <v>0</v>
      </c>
      <c r="D30" s="32">
        <v>0</v>
      </c>
      <c r="E30" s="32">
        <v>0</v>
      </c>
      <c r="F30" s="32">
        <v>0</v>
      </c>
    </row>
    <row r="31" spans="2:7" s="40" customFormat="1" ht="26.25" customHeight="1" x14ac:dyDescent="0.35">
      <c r="C31" s="149" t="s">
        <v>41</v>
      </c>
      <c r="D31" s="150"/>
      <c r="E31" s="150"/>
      <c r="F31" s="151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9" t="s">
        <v>18</v>
      </c>
      <c r="F34" s="73"/>
    </row>
    <row r="35" spans="3:6" ht="38.25" customHeight="1" x14ac:dyDescent="0.3">
      <c r="C35" s="145" t="s">
        <v>72</v>
      </c>
      <c r="D35" s="145"/>
      <c r="E35" s="145"/>
      <c r="F35" s="122"/>
    </row>
    <row r="36" spans="3:6" ht="27" customHeight="1" x14ac:dyDescent="0.3">
      <c r="C36" s="59"/>
      <c r="D36" s="62" t="s">
        <v>3</v>
      </c>
      <c r="E36" s="62" t="s">
        <v>9</v>
      </c>
    </row>
    <row r="37" spans="3:6" ht="33" customHeight="1" x14ac:dyDescent="0.3">
      <c r="C37" s="56" t="s">
        <v>51</v>
      </c>
      <c r="D37" s="38">
        <v>0</v>
      </c>
      <c r="E37" s="82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46" t="s">
        <v>35</v>
      </c>
      <c r="D40" s="146"/>
      <c r="E40" s="146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topLeftCell="A16" zoomScaleNormal="178" zoomScaleSheetLayoutView="100" workbookViewId="0">
      <selection activeCell="E6" sqref="E6:E12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7" t="s">
        <v>19</v>
      </c>
      <c r="G2" s="68"/>
      <c r="H2" s="68"/>
    </row>
    <row r="3" spans="2:8" ht="17.399999999999999" x14ac:dyDescent="0.25">
      <c r="B3" s="159" t="s">
        <v>56</v>
      </c>
      <c r="C3" s="159"/>
      <c r="D3" s="159"/>
      <c r="E3" s="159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73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4"/>
      <c r="E6" s="96">
        <f>F6+D6</f>
        <v>219102.63</v>
      </c>
      <c r="F6" s="85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6">
        <f t="shared" ref="E7:E9" si="0">F7+D7</f>
        <v>0</v>
      </c>
      <c r="F7" s="97">
        <v>0</v>
      </c>
    </row>
    <row r="8" spans="2:8" ht="14.25" customHeight="1" x14ac:dyDescent="0.25">
      <c r="B8" s="13">
        <v>3</v>
      </c>
      <c r="C8" s="16" t="s">
        <v>46</v>
      </c>
      <c r="D8" s="8"/>
      <c r="E8" s="96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6">
        <f t="shared" si="0"/>
        <v>328.93</v>
      </c>
      <c r="F9" s="9">
        <v>328.93</v>
      </c>
    </row>
    <row r="10" spans="2:8" ht="29.25" customHeight="1" x14ac:dyDescent="0.25">
      <c r="B10" s="156" t="s">
        <v>47</v>
      </c>
      <c r="C10" s="157"/>
      <c r="D10" s="86">
        <f>SUM(D6:D9)</f>
        <v>0</v>
      </c>
      <c r="E10" s="86">
        <f>SUM(E6:E9)</f>
        <v>219431.56</v>
      </c>
      <c r="F10" s="85">
        <v>219431.56</v>
      </c>
    </row>
    <row r="11" spans="2:8" ht="62.25" customHeight="1" x14ac:dyDescent="0.25">
      <c r="B11" s="13">
        <v>5</v>
      </c>
      <c r="C11" s="87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7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56" t="s">
        <v>48</v>
      </c>
      <c r="C13" s="157"/>
      <c r="D13" s="88">
        <f>SUM(D11:D12)</f>
        <v>0</v>
      </c>
      <c r="E13" s="88">
        <f>SUM(E11:E12)</f>
        <v>42677.72</v>
      </c>
      <c r="F13" s="85">
        <v>42677.72</v>
      </c>
    </row>
    <row r="14" spans="2:8" ht="27.75" customHeight="1" x14ac:dyDescent="0.25">
      <c r="B14" s="160">
        <v>7</v>
      </c>
      <c r="C14" s="161" t="s">
        <v>74</v>
      </c>
      <c r="D14" s="162">
        <v>0</v>
      </c>
      <c r="E14" s="163">
        <f>F14+D14</f>
        <v>5453.99</v>
      </c>
      <c r="F14" s="85">
        <v>5453.99</v>
      </c>
    </row>
    <row r="15" spans="2:8" ht="24.75" customHeight="1" x14ac:dyDescent="0.25">
      <c r="B15" s="13">
        <v>8</v>
      </c>
      <c r="C15" s="89" t="s">
        <v>1</v>
      </c>
      <c r="D15" s="164">
        <v>0</v>
      </c>
      <c r="E15" s="163">
        <f>F15+D15</f>
        <v>594604.68000000005</v>
      </c>
      <c r="F15" s="85">
        <v>594604.68000000005</v>
      </c>
    </row>
    <row r="16" spans="2:8" x14ac:dyDescent="0.25">
      <c r="B16" s="156" t="s">
        <v>2</v>
      </c>
      <c r="C16" s="157"/>
      <c r="D16" s="86">
        <f>D10+D13+D14+D15</f>
        <v>0</v>
      </c>
      <c r="E16" s="86">
        <f>E10+E13+E14+E15</f>
        <v>862167.95000000007</v>
      </c>
      <c r="F16" s="9">
        <v>862167.95</v>
      </c>
    </row>
    <row r="17" spans="1:8" ht="17.399999999999999" x14ac:dyDescent="0.3">
      <c r="E17" s="67" t="s">
        <v>34</v>
      </c>
      <c r="G17" s="68"/>
      <c r="H17" s="68"/>
    </row>
    <row r="18" spans="1:8" ht="15.6" customHeight="1" x14ac:dyDescent="0.25">
      <c r="B18" s="158" t="s">
        <v>75</v>
      </c>
      <c r="C18" s="158"/>
      <c r="D18" s="158"/>
      <c r="E18" s="158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799999999999997" customHeight="1" thickBot="1" x14ac:dyDescent="0.3">
      <c r="B20" s="165"/>
      <c r="C20" s="166"/>
      <c r="D20" s="15" t="s">
        <v>73</v>
      </c>
      <c r="E20" s="167" t="s">
        <v>0</v>
      </c>
    </row>
    <row r="21" spans="1:8" s="21" customFormat="1" ht="28.5" customHeight="1" thickBot="1" x14ac:dyDescent="0.3">
      <c r="A21" s="17"/>
      <c r="B21" s="168">
        <v>1</v>
      </c>
      <c r="C21" s="90" t="s">
        <v>76</v>
      </c>
      <c r="D21" s="169">
        <v>0</v>
      </c>
      <c r="E21" s="170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90" t="s">
        <v>57</v>
      </c>
      <c r="D22" s="171">
        <v>0</v>
      </c>
      <c r="E22" s="172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90" t="s">
        <v>58</v>
      </c>
      <c r="D23" s="171">
        <v>0</v>
      </c>
      <c r="E23" s="172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71">
        <v>0</v>
      </c>
      <c r="E24" s="172">
        <v>77950</v>
      </c>
    </row>
    <row r="25" spans="1:8" ht="24.75" customHeight="1" x14ac:dyDescent="0.25">
      <c r="B25" s="156" t="s">
        <v>49</v>
      </c>
      <c r="C25" s="157"/>
      <c r="D25" s="91">
        <v>0</v>
      </c>
      <c r="E25" s="92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2023-04-21T08:27:55Z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