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3\"/>
    </mc:Choice>
  </mc:AlternateContent>
  <bookViews>
    <workbookView xWindow="0" yWindow="0" windowWidth="1896" windowHeight="0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D22" i="9" l="1"/>
  <c r="D19" i="8" l="1"/>
  <c r="E19" i="8" s="1"/>
  <c r="E7" i="8"/>
  <c r="D9" i="9"/>
  <c r="E15" i="5" l="1"/>
  <c r="E14" i="5"/>
  <c r="D13" i="5"/>
  <c r="E12" i="5"/>
  <c r="E11" i="5"/>
  <c r="D10" i="5"/>
  <c r="E9" i="5"/>
  <c r="E8" i="5"/>
  <c r="E7" i="5"/>
  <c r="E6" i="5"/>
  <c r="E13" i="5" l="1"/>
  <c r="E10" i="5"/>
  <c r="E16" i="5" s="1"/>
  <c r="D16" i="5"/>
</calcChain>
</file>

<file path=xl/sharedStrings.xml><?xml version="1.0" encoding="utf-8"?>
<sst xmlns="http://schemas.openxmlformats.org/spreadsheetml/2006/main" count="156" uniqueCount="80">
  <si>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</si>
  <si>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</si>
  <si>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</si>
  <si>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</si>
  <si>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</si>
  <si>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</si>
  <si>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</si>
  <si>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</si>
  <si>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</si>
  <si>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</si>
  <si>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</si>
  <si>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</si>
  <si>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</si>
  <si>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</si>
  <si>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</si>
  <si>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</si>
  <si>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</si>
  <si>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</si>
  <si>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</si>
  <si>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</si>
  <si>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</si>
  <si>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</si>
  <si>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</si>
  <si>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</si>
  <si>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</si>
  <si>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</si>
  <si>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</si>
  <si>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</si>
  <si>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</si>
  <si>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</si>
  <si>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</si>
  <si>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</si>
  <si>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</si>
  <si>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</si>
  <si>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</si>
  <si>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</si>
  <si>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</si>
  <si>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</si>
  <si>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</si>
  <si>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</si>
  <si>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</si>
  <si>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</si>
  <si>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</si>
  <si>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</si>
  <si>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</si>
  <si>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</si>
  <si>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</si>
  <si>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</si>
  <si>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</si>
  <si>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</si>
  <si>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</si>
  <si>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</si>
  <si>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</si>
  <si>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</si>
  <si>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</si>
  <si>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</si>
  <si>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</si>
  <si>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</si>
  <si>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</si>
  <si>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</si>
  <si>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</si>
  <si>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</si>
  <si>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</si>
  <si>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</si>
  <si>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 încăperi locative: cu suprafața de 51,50m2, cu nr. cadastral 0100516.253.01.001; cu suprafața de 54,60m2, nr. cadastral 0100516.253.01.002; cu suprafața de 60,80m2, nr. cad. 0100516.253.01.003; cu suprafața de 52,50m2, nr. cad. 0100516.253.01.004; cu suprafața de 69,30m2, nr. cad. 0100516.253.01.006; cu suprafața de 53,50 m2, nr. cad.0100516.253.01.007; cu suprafața de 53,00 m2, nr. cad. 0100516.253.01.008 – amplasate pe adresa: mun. Chișinău, str. E. Coca, 7. Încăpere locativă cu suprafața de 51,60 m2, nr. cadastral 0100516.106.01.004 amplasată pe adresa: mun. Chișinău, str. E. Coca, 7a.”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</si>
  <si>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</si>
  <si>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</si>
  <si>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</si>
  <si>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 xml:space="preserve">Informații privind licitațiile desfășurate pe parcursul lunii Iunie 2023, 
declarate nule  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</si>
  <si>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31.07.2023</t>
    </r>
  </si>
  <si>
    <t xml:space="preserve"> Active la situația din 31.07.2023 propuse pentru comercializare prin licitații,
 în valoare mai mică de 1 milion lei</t>
  </si>
  <si>
    <t>Active la situația din 31.07.2023 propuse pentru comercializare prin licitații, 
în valoare mai mare de 1 milion lei</t>
  </si>
  <si>
    <t>-</t>
  </si>
  <si>
    <t>Numărul de licitații desfășurate pînă la 31.07.2023</t>
  </si>
  <si>
    <t>Informații privind licitațiile desfășurate pe parcursul lunii iulie 2023 în cadrul cărora bunurile au fost comercializate</t>
  </si>
  <si>
    <t>CiorbaVasile</t>
  </si>
  <si>
    <t>Informații privind licitațiile desfășurate 
de la 01.01.2023 - pînă la 31.07.2023, în cadrul cărora activele au fost comercializate</t>
  </si>
  <si>
    <t>Informații privind recuperarea activelor BC "Investprivatbank" SA în proces de lichidarela situația din 31.07.2023</t>
  </si>
  <si>
    <t>Luna gestionară
(01.07.2023-31.07.2023)</t>
  </si>
  <si>
    <t>(01.07.2023-31.07.2023)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</si>
</sst>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2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zoomScale="90" zoomScaleNormal="90" zoomScaleSheetLayoutView="90" workbookViewId="0"/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44" t="s">
        <v>69</v>
      </c>
      <c r="D2" s="145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46" t="s">
        <v>70</v>
      </c>
      <c r="C4" s="146"/>
      <c r="D4" s="146"/>
      <c r="E4" s="146"/>
    </row>
    <row r="5" spans="2:8" ht="40.5" customHeight="1" x14ac:dyDescent="0.25">
      <c r="B5" s="103" t="s">
        <v>60</v>
      </c>
      <c r="C5" s="104" t="s">
        <v>13</v>
      </c>
      <c r="D5" s="105" t="s">
        <v>11</v>
      </c>
      <c r="E5" s="106" t="s">
        <v>27</v>
      </c>
    </row>
    <row r="6" spans="2:8" s="1" customFormat="1" ht="18.75" customHeight="1" x14ac:dyDescent="0.35">
      <c r="B6" s="147" t="s">
        <v>16</v>
      </c>
      <c r="C6" s="148"/>
      <c r="D6" s="148"/>
      <c r="E6" s="149"/>
    </row>
    <row r="7" spans="2:8" s="1" customFormat="1" ht="109.2" x14ac:dyDescent="0.25">
      <c r="B7" s="97">
        <v>1</v>
      </c>
      <c r="C7" s="91" t="s">
        <v>62</v>
      </c>
      <c r="D7" s="98">
        <v>276.5</v>
      </c>
      <c r="E7" s="99">
        <v>45142</v>
      </c>
    </row>
    <row r="8" spans="2:8" s="1" customFormat="1" ht="15.6" x14ac:dyDescent="0.25">
      <c r="B8" s="97">
        <v>2</v>
      </c>
      <c r="C8" s="108"/>
      <c r="D8" s="98"/>
      <c r="E8" s="99"/>
      <c r="F8" s="120"/>
    </row>
    <row r="9" spans="2:8" s="1" customFormat="1" ht="21.75" customHeight="1" thickBot="1" x14ac:dyDescent="0.35">
      <c r="B9" s="136" t="s">
        <v>54</v>
      </c>
      <c r="C9" s="137"/>
      <c r="D9" s="107">
        <f>SUM(D7:D8)</f>
        <v>276.5</v>
      </c>
      <c r="E9" s="102" t="s">
        <v>14</v>
      </c>
    </row>
    <row r="10" spans="2:8" s="1" customFormat="1" ht="18.75" customHeight="1" x14ac:dyDescent="0.35">
      <c r="B10" s="138" t="s">
        <v>17</v>
      </c>
      <c r="C10" s="138"/>
      <c r="D10" s="138"/>
      <c r="E10" s="138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39" t="s">
        <v>15</v>
      </c>
      <c r="C14" s="139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40" t="s">
        <v>71</v>
      </c>
      <c r="C18" s="140"/>
      <c r="D18" s="140"/>
      <c r="E18" s="140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41" t="s">
        <v>16</v>
      </c>
      <c r="C20" s="142"/>
      <c r="D20" s="142"/>
      <c r="E20" s="143"/>
    </row>
    <row r="21" spans="2:5" s="1" customFormat="1" ht="156" x14ac:dyDescent="0.25">
      <c r="B21" s="96">
        <v>1</v>
      </c>
      <c r="C21" s="108" t="s">
        <v>64</v>
      </c>
      <c r="D21" s="98">
        <v>5466.4876879199992</v>
      </c>
      <c r="E21" s="99" t="s">
        <v>72</v>
      </c>
    </row>
    <row r="22" spans="2:5" s="115" customFormat="1" ht="16.5" customHeight="1" thickBot="1" x14ac:dyDescent="0.35">
      <c r="B22" s="136" t="s">
        <v>54</v>
      </c>
      <c r="C22" s="137"/>
      <c r="D22" s="116">
        <f>SUM(D21)</f>
        <v>5466.4876879199992</v>
      </c>
      <c r="E22" s="117"/>
    </row>
    <row r="23" spans="2:5" s="110" customFormat="1" ht="16.5" customHeight="1" x14ac:dyDescent="0.25">
      <c r="B23" s="111"/>
      <c r="C23" s="112"/>
      <c r="D23" s="113"/>
      <c r="E23" s="114"/>
    </row>
    <row r="24" spans="2:5" s="1" customFormat="1" ht="20.25" customHeight="1" x14ac:dyDescent="0.3">
      <c r="B24" s="150"/>
      <c r="C24" s="151"/>
      <c r="D24" s="33"/>
      <c r="E24" s="28"/>
    </row>
    <row r="25" spans="2:5" s="1" customFormat="1" ht="18" customHeight="1" x14ac:dyDescent="0.35">
      <c r="B25" s="152" t="s">
        <v>17</v>
      </c>
      <c r="C25" s="153"/>
      <c r="D25" s="153"/>
      <c r="E25" s="154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34" t="s">
        <v>15</v>
      </c>
      <c r="C29" s="135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C2:D2"/>
    <mergeCell ref="B4:E4"/>
    <mergeCell ref="B6:E6"/>
    <mergeCell ref="B24:C24"/>
    <mergeCell ref="B25:E25"/>
    <mergeCell ref="B29:C29"/>
    <mergeCell ref="B9:C9"/>
    <mergeCell ref="B10:E10"/>
    <mergeCell ref="B14:C14"/>
    <mergeCell ref="B18:E18"/>
    <mergeCell ref="B20:E20"/>
    <mergeCell ref="B22:C22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topLeftCell="A26" zoomScaleSheetLayoutView="100" workbookViewId="0">
      <selection activeCell="D48" sqref="D48"/>
    </sheetView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5" t="s">
        <v>68</v>
      </c>
      <c r="C2" s="155"/>
      <c r="D2" s="155"/>
      <c r="E2" s="155"/>
      <c r="F2" s="48"/>
    </row>
    <row r="3" spans="2:30" ht="46.8" x14ac:dyDescent="0.3">
      <c r="B3" s="38" t="s">
        <v>20</v>
      </c>
      <c r="C3" s="38" t="s">
        <v>22</v>
      </c>
      <c r="D3" s="49" t="s">
        <v>73</v>
      </c>
      <c r="E3" s="38" t="s">
        <v>23</v>
      </c>
      <c r="F3" s="50"/>
    </row>
    <row r="4" spans="2:30" ht="16.5" customHeight="1" x14ac:dyDescent="0.35">
      <c r="B4" s="152" t="s">
        <v>12</v>
      </c>
      <c r="C4" s="153"/>
      <c r="D4" s="153"/>
      <c r="E4" s="154"/>
      <c r="F4" s="51"/>
    </row>
    <row r="5" spans="2:30" ht="124.8" x14ac:dyDescent="0.3">
      <c r="B5" s="52">
        <v>1</v>
      </c>
      <c r="C5" s="108" t="s">
        <v>63</v>
      </c>
      <c r="D5" s="41">
        <v>14</v>
      </c>
      <c r="E5" s="98">
        <v>276.46806006406246</v>
      </c>
      <c r="F5" s="133"/>
    </row>
    <row r="6" spans="2:30" ht="171.6" x14ac:dyDescent="0.35">
      <c r="B6" s="96">
        <v>2</v>
      </c>
      <c r="C6" s="108" t="s">
        <v>64</v>
      </c>
      <c r="D6" s="109">
        <v>6</v>
      </c>
      <c r="E6" s="98">
        <v>5466.4876879199992</v>
      </c>
      <c r="F6" s="118"/>
    </row>
    <row r="7" spans="2:30" ht="24.75" customHeight="1" x14ac:dyDescent="0.3">
      <c r="B7" s="163" t="s">
        <v>55</v>
      </c>
      <c r="C7" s="163"/>
      <c r="D7" s="92"/>
      <c r="E7" s="39">
        <f>SUM(E5:E6)</f>
        <v>5742.9557479840614</v>
      </c>
      <c r="F7" s="53"/>
    </row>
    <row r="8" spans="2:30" ht="18" customHeight="1" x14ac:dyDescent="0.35">
      <c r="B8" s="152" t="s">
        <v>61</v>
      </c>
      <c r="C8" s="153"/>
      <c r="D8" s="153"/>
      <c r="E8" s="154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64" t="s">
        <v>29</v>
      </c>
      <c r="C12" s="165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57" t="s">
        <v>74</v>
      </c>
      <c r="C14" s="157"/>
      <c r="D14" s="157"/>
      <c r="E14" s="157"/>
      <c r="F14" s="157"/>
      <c r="G14" s="157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73</v>
      </c>
      <c r="G15" s="38" t="s">
        <v>30</v>
      </c>
    </row>
    <row r="16" spans="2:30" ht="15.75" customHeight="1" x14ac:dyDescent="0.35">
      <c r="B16" s="162"/>
      <c r="C16" s="162"/>
      <c r="D16" s="162"/>
      <c r="E16" s="162"/>
      <c r="F16" s="162"/>
      <c r="G16" s="162"/>
    </row>
    <row r="17" spans="2:7" ht="171.6" x14ac:dyDescent="0.3">
      <c r="B17" s="52">
        <v>1</v>
      </c>
      <c r="C17" s="108" t="s">
        <v>64</v>
      </c>
      <c r="D17" s="93">
        <v>5315.81</v>
      </c>
      <c r="E17" s="35">
        <v>3073.1640000000002</v>
      </c>
      <c r="F17" s="101">
        <v>6</v>
      </c>
      <c r="G17" s="38" t="s">
        <v>75</v>
      </c>
    </row>
    <row r="18" spans="2:7" ht="17.25" customHeight="1" x14ac:dyDescent="0.3">
      <c r="B18" s="52">
        <v>2</v>
      </c>
      <c r="C18" s="100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5315.81</v>
      </c>
      <c r="E19" s="39">
        <f>SUM(B19:D19)</f>
        <v>5315.81</v>
      </c>
      <c r="F19" s="39" t="s">
        <v>14</v>
      </c>
      <c r="G19" s="39" t="s">
        <v>14</v>
      </c>
    </row>
    <row r="20" spans="2:7" ht="14.25" customHeight="1" x14ac:dyDescent="0.35">
      <c r="B20" s="57"/>
      <c r="C20" s="162" t="s">
        <v>32</v>
      </c>
      <c r="D20" s="162"/>
      <c r="E20" s="162"/>
      <c r="F20" s="162"/>
      <c r="G20" s="162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58" t="s">
        <v>76</v>
      </c>
      <c r="D27" s="158"/>
      <c r="E27" s="158"/>
      <c r="F27" s="158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59" t="s">
        <v>40</v>
      </c>
      <c r="D29" s="160"/>
      <c r="E29" s="160"/>
      <c r="F29" s="161"/>
    </row>
    <row r="30" spans="2:7" s="40" customFormat="1" ht="18.75" customHeight="1" x14ac:dyDescent="0.25">
      <c r="C30" s="41">
        <v>1</v>
      </c>
      <c r="D30" s="93">
        <v>5315.81</v>
      </c>
      <c r="E30" s="35">
        <v>3073.1640000000002</v>
      </c>
      <c r="F30" s="32">
        <v>0</v>
      </c>
    </row>
    <row r="31" spans="2:7" s="40" customFormat="1" ht="26.25" customHeight="1" x14ac:dyDescent="0.35">
      <c r="C31" s="159" t="s">
        <v>41</v>
      </c>
      <c r="D31" s="160"/>
      <c r="E31" s="160"/>
      <c r="F31" s="161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5" t="s">
        <v>77</v>
      </c>
      <c r="D35" s="155"/>
      <c r="E35" s="155"/>
      <c r="F35" s="119"/>
    </row>
    <row r="36" spans="3:6" ht="27" customHeight="1" x14ac:dyDescent="0.3">
      <c r="C36" s="59"/>
      <c r="D36" s="132" t="s">
        <v>3</v>
      </c>
      <c r="E36" s="132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56" t="s">
        <v>35</v>
      </c>
      <c r="D40" s="156"/>
      <c r="E40" s="156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B2:E2"/>
    <mergeCell ref="B4:E4"/>
    <mergeCell ref="B7:C7"/>
    <mergeCell ref="B8:E8"/>
    <mergeCell ref="B12:C12"/>
    <mergeCell ref="C35:E35"/>
    <mergeCell ref="C40:E40"/>
    <mergeCell ref="B14:G14"/>
    <mergeCell ref="C27:F27"/>
    <mergeCell ref="C29:F29"/>
    <mergeCell ref="B16:G16"/>
    <mergeCell ref="C20:G20"/>
    <mergeCell ref="C31:F31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zoomScaleNormal="178" zoomScaleSheetLayoutView="100" workbookViewId="0">
      <selection activeCell="F24" sqref="F24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68" t="s">
        <v>56</v>
      </c>
      <c r="C3" s="168"/>
      <c r="D3" s="168"/>
      <c r="E3" s="168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78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2"/>
      <c r="E6" s="94">
        <f>F6+D6</f>
        <v>219102.63</v>
      </c>
      <c r="F6" s="83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4">
        <f t="shared" ref="E7:E9" si="0">F7+D7</f>
        <v>0</v>
      </c>
      <c r="F7" s="95">
        <v>0</v>
      </c>
    </row>
    <row r="8" spans="2:8" ht="14.25" customHeight="1" x14ac:dyDescent="0.25">
      <c r="B8" s="13">
        <v>3</v>
      </c>
      <c r="C8" s="16" t="s">
        <v>46</v>
      </c>
      <c r="D8" s="8"/>
      <c r="E8" s="94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/>
      <c r="E9" s="94">
        <f t="shared" si="0"/>
        <v>328.93</v>
      </c>
      <c r="F9" s="9">
        <v>328.93</v>
      </c>
    </row>
    <row r="10" spans="2:8" ht="29.25" customHeight="1" x14ac:dyDescent="0.25">
      <c r="B10" s="166" t="s">
        <v>47</v>
      </c>
      <c r="C10" s="167"/>
      <c r="D10" s="84">
        <f>SUM(D6:D9)</f>
        <v>0</v>
      </c>
      <c r="E10" s="84">
        <f>SUM(E6:E9)</f>
        <v>219431.56</v>
      </c>
      <c r="F10" s="83">
        <v>219431.56</v>
      </c>
    </row>
    <row r="11" spans="2:8" ht="62.25" customHeight="1" x14ac:dyDescent="0.25">
      <c r="B11" s="13">
        <v>5</v>
      </c>
      <c r="C11" s="85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5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6" t="s">
        <v>48</v>
      </c>
      <c r="C13" s="167"/>
      <c r="D13" s="86">
        <f>SUM(D11:D12)</f>
        <v>0</v>
      </c>
      <c r="E13" s="86">
        <f>SUM(E11:E12)</f>
        <v>42677.72</v>
      </c>
      <c r="F13" s="83">
        <v>42677.72</v>
      </c>
    </row>
    <row r="14" spans="2:8" ht="27.75" customHeight="1" x14ac:dyDescent="0.25">
      <c r="B14" s="121">
        <v>7</v>
      </c>
      <c r="C14" s="122" t="s">
        <v>65</v>
      </c>
      <c r="D14" s="123">
        <v>0</v>
      </c>
      <c r="E14" s="124">
        <f>F14+D14</f>
        <v>5453.99</v>
      </c>
      <c r="F14" s="83">
        <v>5453.99</v>
      </c>
    </row>
    <row r="15" spans="2:8" ht="24.75" customHeight="1" x14ac:dyDescent="0.25">
      <c r="B15" s="13">
        <v>8</v>
      </c>
      <c r="C15" s="87" t="s">
        <v>1</v>
      </c>
      <c r="D15" s="125">
        <v>0</v>
      </c>
      <c r="E15" s="124">
        <f>F15+D15</f>
        <v>594604.68000000005</v>
      </c>
      <c r="F15" s="83">
        <v>594604.68000000005</v>
      </c>
    </row>
    <row r="16" spans="2:8" x14ac:dyDescent="0.25">
      <c r="B16" s="166" t="s">
        <v>2</v>
      </c>
      <c r="C16" s="167"/>
      <c r="D16" s="84">
        <f>D10+D13+D14+D15</f>
        <v>0</v>
      </c>
      <c r="E16" s="84">
        <f>E10+E13+E14+E15</f>
        <v>862167.95000000007</v>
      </c>
      <c r="F16" s="9">
        <v>862167.95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69" t="s">
        <v>66</v>
      </c>
      <c r="C18" s="169"/>
      <c r="D18" s="169"/>
      <c r="E18" s="169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950000000000003" customHeight="1" thickBot="1" x14ac:dyDescent="0.3">
      <c r="B20" s="170"/>
      <c r="C20" s="171"/>
      <c r="D20" s="15" t="s">
        <v>79</v>
      </c>
      <c r="E20" s="126" t="s">
        <v>0</v>
      </c>
    </row>
    <row r="21" spans="1:8" s="21" customFormat="1" ht="28.5" customHeight="1" thickBot="1" x14ac:dyDescent="0.3">
      <c r="A21" s="17"/>
      <c r="B21" s="127">
        <v>1</v>
      </c>
      <c r="C21" s="88" t="s">
        <v>67</v>
      </c>
      <c r="D21" s="128">
        <v>0</v>
      </c>
      <c r="E21" s="129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8" t="s">
        <v>57</v>
      </c>
      <c r="D22" s="130">
        <v>0</v>
      </c>
      <c r="E22" s="131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8" t="s">
        <v>58</v>
      </c>
      <c r="D23" s="130">
        <v>0</v>
      </c>
      <c r="E23" s="131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30">
        <v>0</v>
      </c>
      <c r="E24" s="131">
        <v>77950</v>
      </c>
    </row>
    <row r="25" spans="1:8" ht="24.75" customHeight="1" x14ac:dyDescent="0.25">
      <c r="B25" s="166" t="s">
        <v>49</v>
      </c>
      <c r="C25" s="167"/>
      <c r="D25" s="89">
        <v>0</v>
      </c>
      <c r="E25" s="90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2023-09-08T10:41:03Z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